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8" i="1" l="1"/>
  <c r="C78" i="1"/>
  <c r="C59" i="1"/>
  <c r="C43" i="1"/>
  <c r="C100" i="1" l="1"/>
  <c r="C69" i="1"/>
  <c r="C68" i="1" s="1"/>
  <c r="C10" i="1"/>
  <c r="C5" i="1"/>
  <c r="C95" i="1" l="1"/>
  <c r="C93" i="1"/>
  <c r="C89" i="1"/>
  <c r="C51" i="1"/>
  <c r="C38" i="1"/>
  <c r="C88" i="1" l="1"/>
  <c r="C36" i="1"/>
  <c r="C17" i="1"/>
  <c r="C26" i="1"/>
  <c r="C16" i="1" l="1"/>
  <c r="C86" i="1" s="1"/>
  <c r="C106" i="1" l="1"/>
</calcChain>
</file>

<file path=xl/sharedStrings.xml><?xml version="1.0" encoding="utf-8"?>
<sst xmlns="http://schemas.openxmlformats.org/spreadsheetml/2006/main" count="113" uniqueCount="104">
  <si>
    <t>№ по ред</t>
  </si>
  <si>
    <t>Структурни, административни и организационни звена и длъжностни наименования</t>
  </si>
  <si>
    <t>Численост на персонала /брой/</t>
  </si>
  <si>
    <t>I</t>
  </si>
  <si>
    <t>Ръководство</t>
  </si>
  <si>
    <t>Кмет на община</t>
  </si>
  <si>
    <t>Заместник-кмет</t>
  </si>
  <si>
    <t>Секретар на община</t>
  </si>
  <si>
    <t>II</t>
  </si>
  <si>
    <t>Служители, пряко подчинени на кмета на общината</t>
  </si>
  <si>
    <t>Главен архитект</t>
  </si>
  <si>
    <t>Финансов контрольор</t>
  </si>
  <si>
    <t>Юрисконсулт</t>
  </si>
  <si>
    <t>III</t>
  </si>
  <si>
    <t>Обща администрация</t>
  </si>
  <si>
    <t>А</t>
  </si>
  <si>
    <t>Отдел „Административно и информационно обслужване“</t>
  </si>
  <si>
    <t>Гл. специалист  „ЕСГРАОН и административно обслужване“</t>
  </si>
  <si>
    <t>Ст. специалист „Деловодство и архив“</t>
  </si>
  <si>
    <t>Шофьор на лек автомобил</t>
  </si>
  <si>
    <t>Домакин</t>
  </si>
  <si>
    <t>Б</t>
  </si>
  <si>
    <t>Главен счетоводител и началник отдел</t>
  </si>
  <si>
    <t>Ст. счетоводител</t>
  </si>
  <si>
    <t>Ст. спец.”Местни данъци и такси – МДТ”</t>
  </si>
  <si>
    <t>Гл. специалист „Човешки ресурси и ТРЗ“</t>
  </si>
  <si>
    <t>IV</t>
  </si>
  <si>
    <t>Специализирана администрация</t>
  </si>
  <si>
    <t>A</t>
  </si>
  <si>
    <t>В</t>
  </si>
  <si>
    <t>Гл. експерт „Общинска собственост” и началник отдел</t>
  </si>
  <si>
    <t>Г</t>
  </si>
  <si>
    <t>V</t>
  </si>
  <si>
    <t xml:space="preserve">Кметове  на кметства </t>
  </si>
  <si>
    <t>Кмет на кметство, с. Барутин</t>
  </si>
  <si>
    <t>Кмет на кметство, с. Любча</t>
  </si>
  <si>
    <t>Кмет на кметство, с. Късак</t>
  </si>
  <si>
    <t>Кмет на кметство, с. Црънча</t>
  </si>
  <si>
    <t>Кмет на кметство, с. Бръщен</t>
  </si>
  <si>
    <t>Служители в кметства</t>
  </si>
  <si>
    <t>Ст. специалист на кметство, с. Барутин</t>
  </si>
  <si>
    <t>Ст. специалист на кметство, с. Любча</t>
  </si>
  <si>
    <t>Ст. специалист на кметство, с. Късак</t>
  </si>
  <si>
    <t>Ст. специалист на кметство, с.Црънча</t>
  </si>
  <si>
    <t>Ст. специалист на кметство, с. Бръщен</t>
  </si>
  <si>
    <t>Общинска администрация обща численост:</t>
  </si>
  <si>
    <t>VI</t>
  </si>
  <si>
    <t>Други държавни дейности</t>
  </si>
  <si>
    <t>Здравеопазване</t>
  </si>
  <si>
    <t>Технически сътрудник „Училищно здравеопазване“</t>
  </si>
  <si>
    <t>Отбрана и сигурност</t>
  </si>
  <si>
    <t>Дежурен по съвет</t>
  </si>
  <si>
    <t>МКБППМН</t>
  </si>
  <si>
    <t>Секретар на МКБППМН</t>
  </si>
  <si>
    <t>Местни дейности</t>
  </si>
  <si>
    <t>Пазач - кантарджия</t>
  </si>
  <si>
    <t>ОБЩА ЧИСЛЕНОСТ НА ПЕРСОНАЛА В ОБЩИНА ДОСПАТ</t>
  </si>
  <si>
    <t>Ст. Счетоводител "Бюджет"</t>
  </si>
  <si>
    <t>Отдел „Европейски програми и обществени поръчки“</t>
  </si>
  <si>
    <t xml:space="preserve">Ст. специалист „Проекти,  програми и обществени поръчки“ </t>
  </si>
  <si>
    <t xml:space="preserve">Специалист „Проекти, програми и обществени поръчки“ </t>
  </si>
  <si>
    <t>Отдел „Общинска собственост и устройство на територията”</t>
  </si>
  <si>
    <t>Шофьор товарен автомобил</t>
  </si>
  <si>
    <t>Машинист - булдозерист</t>
  </si>
  <si>
    <t>Ръководител вътрешен одит</t>
  </si>
  <si>
    <t xml:space="preserve"> Специалист „Канцелария на кмета“</t>
  </si>
  <si>
    <t>Специалист "Общински съвет"</t>
  </si>
  <si>
    <t>Ст. Счетоводител "Образование"</t>
  </si>
  <si>
    <t>Касиер и специалист МДТ</t>
  </si>
  <si>
    <t>Гл. спец.”Местни данъци и такси – МДТ”</t>
  </si>
  <si>
    <t>Началник отдел "Европейски програми и обществени поръчки"</t>
  </si>
  <si>
    <t>Отдел „Образование, култура младежки и социални дейности“</t>
  </si>
  <si>
    <t>Гл. експерт „Образование, култура, младежки и социални дейности“ и началник отдел</t>
  </si>
  <si>
    <t>Специалист „Културни, социални и младежки дейности“</t>
  </si>
  <si>
    <t>Специалист  „Социални и спортни дейности“</t>
  </si>
  <si>
    <t>Ст. специалист "Социални дейности"</t>
  </si>
  <si>
    <t>Специалист "Координацияя и подпомагане на хора с увреждания"</t>
  </si>
  <si>
    <t>Главен инженер</t>
  </si>
  <si>
    <t>Ст.специалист "Териториално и селищно устройство, незаконно строителство и инвеститорски контрол и кадастър"</t>
  </si>
  <si>
    <t>Специалист "Общинска собственост,  незаконно строителство и инвеститорски контрол и кадастър"</t>
  </si>
  <si>
    <t>Специалист „Селско и горско стопанство”</t>
  </si>
  <si>
    <t>Специалист "Териториално и селищно устройство, незаконно строителство и инвеститорски контрол"</t>
  </si>
  <si>
    <t>Отдел „Икономика, екология, транспорт и туризъм”</t>
  </si>
  <si>
    <t>Началник отдел „Икономика, екология, транспорт и туризъм”</t>
  </si>
  <si>
    <t>Специалист „Транспорт и стопански дейности”</t>
  </si>
  <si>
    <t>Ст. специалист "Туризъм и екология"</t>
  </si>
  <si>
    <t>Технически сътрудник „Икономика, екология, транспорт и туризъм”</t>
  </si>
  <si>
    <t>Технически сътрудник „Икономика, екология, транспорт и туризъм” и куриер</t>
  </si>
  <si>
    <t>Кметове  на кметства и служители в кметствата</t>
  </si>
  <si>
    <t>Кмет на кметство, с. Змеица</t>
  </si>
  <si>
    <t>Кмет на кметство, с. Чавдар</t>
  </si>
  <si>
    <t>Ст. специалист на кметство, с. Змеица</t>
  </si>
  <si>
    <t>Медицинска сестра/фелдшер</t>
  </si>
  <si>
    <t>Здравен медиатор</t>
  </si>
  <si>
    <t>Отдел „Финанси, счетоводство и местни данъци и такси“</t>
  </si>
  <si>
    <t>Депо за твърди битови отпадъци</t>
  </si>
  <si>
    <t>Работник, поддръжка на депо</t>
  </si>
  <si>
    <t>Технически сътрудник "Спортна зала"</t>
  </si>
  <si>
    <t>Чистач/хигиенист</t>
  </si>
  <si>
    <t>Началник депо</t>
  </si>
  <si>
    <t xml:space="preserve">ПРИЛОЖЕНИЕ № 1 </t>
  </si>
  <si>
    <t>Специалист "Икономика, екология, транспорт и туризъм"</t>
  </si>
  <si>
    <t>Технически сътрудник "Туризъм и еко-къмпинг"</t>
  </si>
  <si>
    <t>Изпълнител хигиенист и поддръжка - 13 броя по 0,5 щата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</si>
</sst>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1" fillId="0" borderId="0" xfId="0" applyFont="1"/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right" vertical="center" wrapText="1"/>
    </xf>
    <xf numFmtId="0" fontId="3" fillId="7" borderId="2" xfId="0" applyFont="1" applyFill="1" applyBorder="1" applyAlignment="1">
      <alignment horizontal="right" vertical="center" wrapText="1"/>
    </xf>
    <xf numFmtId="0" fontId="3" fillId="8" borderId="5" xfId="0" applyFont="1" applyFill="1" applyBorder="1" applyAlignment="1">
      <alignment horizontal="right" vertical="center" wrapText="1"/>
    </xf>
    <xf numFmtId="0" fontId="3" fillId="8" borderId="2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19"/>
  <sheetViews>
    <sheetView tabSelected="1" topLeftCell="A74" zoomScale="120" zoomScaleNormal="120" workbookViewId="0">
      <selection activeCell="A86" sqref="A86:B86"/>
    </sheetView>
  </sheetViews>
  <sheetFormatPr defaultRowHeight="15" x14ac:dyDescent="0.25"/>
  <cols>
    <col min="1" max="1" width="5.7109375" style="1" customWidth="1"/>
    <col min="2" max="2" width="70.140625" style="1" customWidth="1"/>
    <col min="3" max="3" width="21.28515625" style="1" customWidth="1"/>
    <col min="4" max="16384" width="9.140625" style="1"/>
  </cols>
  <sheetData>
    <row r="2" spans="1:3" ht="15.75" thickBot="1" x14ac:dyDescent="0.3">
      <c r="A2" s="36" t="s">
        <v>100</v>
      </c>
      <c r="B2" s="36"/>
      <c r="C2" s="36"/>
    </row>
    <row r="3" spans="1:3" ht="48" thickBot="1" x14ac:dyDescent="0.3">
      <c r="A3" s="2" t="s">
        <v>0</v>
      </c>
      <c r="B3" s="3" t="s">
        <v>1</v>
      </c>
      <c r="C3" s="3" t="s">
        <v>2</v>
      </c>
    </row>
    <row r="4" spans="1:3" ht="15.75" thickBot="1" x14ac:dyDescent="0.3">
      <c r="A4" s="4">
        <v>1</v>
      </c>
      <c r="B4" s="5">
        <v>2</v>
      </c>
      <c r="C4" s="5">
        <v>3</v>
      </c>
    </row>
    <row r="5" spans="1:3" ht="16.5" thickBot="1" x14ac:dyDescent="0.3">
      <c r="A5" s="6" t="s">
        <v>3</v>
      </c>
      <c r="B5" s="7" t="s">
        <v>4</v>
      </c>
      <c r="C5" s="8">
        <f>SUM(C6:C8)</f>
        <v>4</v>
      </c>
    </row>
    <row r="6" spans="1:3" ht="16.5" thickBot="1" x14ac:dyDescent="0.3">
      <c r="A6" s="6">
        <v>1</v>
      </c>
      <c r="B6" s="9" t="s">
        <v>5</v>
      </c>
      <c r="C6" s="8">
        <v>1</v>
      </c>
    </row>
    <row r="7" spans="1:3" ht="16.5" thickBot="1" x14ac:dyDescent="0.3">
      <c r="A7" s="6">
        <v>2</v>
      </c>
      <c r="B7" s="9" t="s">
        <v>6</v>
      </c>
      <c r="C7" s="8">
        <v>2</v>
      </c>
    </row>
    <row r="8" spans="1:3" ht="16.5" thickBot="1" x14ac:dyDescent="0.3">
      <c r="A8" s="6">
        <v>3</v>
      </c>
      <c r="B8" s="9" t="s">
        <v>7</v>
      </c>
      <c r="C8" s="8">
        <v>1</v>
      </c>
    </row>
    <row r="9" spans="1:3" ht="16.5" thickBot="1" x14ac:dyDescent="0.3">
      <c r="A9" s="10"/>
      <c r="B9" s="11"/>
      <c r="C9" s="12"/>
    </row>
    <row r="10" spans="1:3" ht="16.5" thickBot="1" x14ac:dyDescent="0.3">
      <c r="A10" s="6" t="s">
        <v>8</v>
      </c>
      <c r="B10" s="7" t="s">
        <v>9</v>
      </c>
      <c r="C10" s="8">
        <f>SUM(C11:C14)</f>
        <v>3.5</v>
      </c>
    </row>
    <row r="11" spans="1:3" ht="16.5" thickBot="1" x14ac:dyDescent="0.3">
      <c r="A11" s="6">
        <v>1</v>
      </c>
      <c r="B11" s="9" t="s">
        <v>10</v>
      </c>
      <c r="C11" s="8">
        <v>1</v>
      </c>
    </row>
    <row r="12" spans="1:3" ht="16.5" thickBot="1" x14ac:dyDescent="0.3">
      <c r="A12" s="6">
        <v>2</v>
      </c>
      <c r="B12" s="9" t="s">
        <v>11</v>
      </c>
      <c r="C12" s="8">
        <v>1</v>
      </c>
    </row>
    <row r="13" spans="1:3" ht="16.5" thickBot="1" x14ac:dyDescent="0.3">
      <c r="A13" s="6">
        <v>3</v>
      </c>
      <c r="B13" s="9" t="s">
        <v>12</v>
      </c>
      <c r="C13" s="8">
        <v>1</v>
      </c>
    </row>
    <row r="14" spans="1:3" ht="16.5" thickBot="1" x14ac:dyDescent="0.3">
      <c r="A14" s="6">
        <v>4</v>
      </c>
      <c r="B14" s="9" t="s">
        <v>64</v>
      </c>
      <c r="C14" s="8">
        <v>0.5</v>
      </c>
    </row>
    <row r="15" spans="1:3" ht="16.5" thickBot="1" x14ac:dyDescent="0.3">
      <c r="A15" s="10"/>
      <c r="B15" s="13"/>
      <c r="C15" s="14"/>
    </row>
    <row r="16" spans="1:3" ht="16.5" thickBot="1" x14ac:dyDescent="0.3">
      <c r="A16" s="29" t="s">
        <v>13</v>
      </c>
      <c r="B16" s="30" t="s">
        <v>14</v>
      </c>
      <c r="C16" s="31">
        <f>SUM(C17+C26)</f>
        <v>15.5</v>
      </c>
    </row>
    <row r="17" spans="1:3" ht="16.5" thickBot="1" x14ac:dyDescent="0.3">
      <c r="A17" s="6" t="s">
        <v>15</v>
      </c>
      <c r="B17" s="7" t="s">
        <v>16</v>
      </c>
      <c r="C17" s="15">
        <f>SUM(C18:C24)</f>
        <v>7.5</v>
      </c>
    </row>
    <row r="18" spans="1:3" ht="16.5" thickBot="1" x14ac:dyDescent="0.3">
      <c r="A18" s="6">
        <v>1</v>
      </c>
      <c r="B18" s="9" t="s">
        <v>17</v>
      </c>
      <c r="C18" s="8">
        <v>1</v>
      </c>
    </row>
    <row r="19" spans="1:3" ht="16.5" thickBot="1" x14ac:dyDescent="0.3">
      <c r="A19" s="6">
        <v>2</v>
      </c>
      <c r="B19" s="9" t="s">
        <v>18</v>
      </c>
      <c r="C19" s="8">
        <v>1</v>
      </c>
    </row>
    <row r="20" spans="1:3" ht="16.5" thickBot="1" x14ac:dyDescent="0.3">
      <c r="A20" s="6">
        <v>3</v>
      </c>
      <c r="B20" s="9" t="s">
        <v>65</v>
      </c>
      <c r="C20" s="8">
        <v>1</v>
      </c>
    </row>
    <row r="21" spans="1:3" ht="16.5" thickBot="1" x14ac:dyDescent="0.3">
      <c r="A21" s="6">
        <v>4</v>
      </c>
      <c r="B21" s="9" t="s">
        <v>66</v>
      </c>
      <c r="C21" s="8">
        <v>1</v>
      </c>
    </row>
    <row r="22" spans="1:3" ht="16.5" thickBot="1" x14ac:dyDescent="0.3">
      <c r="A22" s="6">
        <v>5</v>
      </c>
      <c r="B22" s="9" t="s">
        <v>98</v>
      </c>
      <c r="C22" s="8">
        <v>2</v>
      </c>
    </row>
    <row r="23" spans="1:3" ht="16.5" thickBot="1" x14ac:dyDescent="0.3">
      <c r="A23" s="6">
        <v>6</v>
      </c>
      <c r="B23" s="9" t="s">
        <v>19</v>
      </c>
      <c r="C23" s="8">
        <v>0.5</v>
      </c>
    </row>
    <row r="24" spans="1:3" ht="16.5" thickBot="1" x14ac:dyDescent="0.3">
      <c r="A24" s="6">
        <v>7</v>
      </c>
      <c r="B24" s="9" t="s">
        <v>20</v>
      </c>
      <c r="C24" s="8">
        <v>1</v>
      </c>
    </row>
    <row r="25" spans="1:3" ht="16.5" thickBot="1" x14ac:dyDescent="0.3">
      <c r="A25" s="16"/>
      <c r="B25" s="17"/>
      <c r="C25" s="18"/>
    </row>
    <row r="26" spans="1:3" ht="16.5" thickBot="1" x14ac:dyDescent="0.3">
      <c r="A26" s="6" t="s">
        <v>21</v>
      </c>
      <c r="B26" s="7" t="s">
        <v>94</v>
      </c>
      <c r="C26" s="15">
        <f>SUM(C27:C34)</f>
        <v>8</v>
      </c>
    </row>
    <row r="27" spans="1:3" ht="16.5" thickBot="1" x14ac:dyDescent="0.3">
      <c r="A27" s="6">
        <v>1</v>
      </c>
      <c r="B27" s="9" t="s">
        <v>22</v>
      </c>
      <c r="C27" s="8">
        <v>1</v>
      </c>
    </row>
    <row r="28" spans="1:3" ht="16.5" thickBot="1" x14ac:dyDescent="0.3">
      <c r="A28" s="6">
        <v>2</v>
      </c>
      <c r="B28" s="9" t="s">
        <v>23</v>
      </c>
      <c r="C28" s="8">
        <v>1</v>
      </c>
    </row>
    <row r="29" spans="1:3" ht="16.5" thickBot="1" x14ac:dyDescent="0.3">
      <c r="A29" s="6">
        <v>3</v>
      </c>
      <c r="B29" s="9" t="s">
        <v>57</v>
      </c>
      <c r="C29" s="8">
        <v>1</v>
      </c>
    </row>
    <row r="30" spans="1:3" ht="16.5" thickBot="1" x14ac:dyDescent="0.3">
      <c r="A30" s="6">
        <v>4</v>
      </c>
      <c r="B30" s="9" t="s">
        <v>67</v>
      </c>
      <c r="C30" s="8">
        <v>1</v>
      </c>
    </row>
    <row r="31" spans="1:3" ht="16.5" thickBot="1" x14ac:dyDescent="0.3">
      <c r="A31" s="6">
        <v>5</v>
      </c>
      <c r="B31" s="9" t="s">
        <v>68</v>
      </c>
      <c r="C31" s="8">
        <v>1</v>
      </c>
    </row>
    <row r="32" spans="1:3" ht="16.5" thickBot="1" x14ac:dyDescent="0.3">
      <c r="A32" s="6">
        <v>6</v>
      </c>
      <c r="B32" s="9" t="s">
        <v>69</v>
      </c>
      <c r="C32" s="8">
        <v>1</v>
      </c>
    </row>
    <row r="33" spans="1:3" ht="16.5" thickBot="1" x14ac:dyDescent="0.3">
      <c r="A33" s="6">
        <v>7</v>
      </c>
      <c r="B33" s="9" t="s">
        <v>24</v>
      </c>
      <c r="C33" s="8">
        <v>1</v>
      </c>
    </row>
    <row r="34" spans="1:3" ht="16.5" thickBot="1" x14ac:dyDescent="0.3">
      <c r="A34" s="6">
        <v>8</v>
      </c>
      <c r="B34" s="9" t="s">
        <v>25</v>
      </c>
      <c r="C34" s="8">
        <v>1</v>
      </c>
    </row>
    <row r="35" spans="1:3" ht="16.5" thickBot="1" x14ac:dyDescent="0.3">
      <c r="A35" s="10"/>
      <c r="B35" s="13"/>
      <c r="C35" s="12"/>
    </row>
    <row r="36" spans="1:3" ht="16.5" thickBot="1" x14ac:dyDescent="0.3">
      <c r="A36" s="29" t="s">
        <v>26</v>
      </c>
      <c r="B36" s="30" t="s">
        <v>27</v>
      </c>
      <c r="C36" s="31">
        <f>C38+C43+C51+C59</f>
        <v>22</v>
      </c>
    </row>
    <row r="37" spans="1:3" ht="16.5" thickBot="1" x14ac:dyDescent="0.3">
      <c r="A37" s="6"/>
      <c r="B37" s="7"/>
      <c r="C37" s="8"/>
    </row>
    <row r="38" spans="1:3" ht="16.5" thickBot="1" x14ac:dyDescent="0.3">
      <c r="A38" s="6" t="s">
        <v>28</v>
      </c>
      <c r="B38" s="7" t="s">
        <v>58</v>
      </c>
      <c r="C38" s="8">
        <f>SUM(C39:C41)</f>
        <v>3</v>
      </c>
    </row>
    <row r="39" spans="1:3" ht="16.5" thickBot="1" x14ac:dyDescent="0.3">
      <c r="A39" s="6">
        <v>1</v>
      </c>
      <c r="B39" s="9" t="s">
        <v>70</v>
      </c>
      <c r="C39" s="8">
        <v>1</v>
      </c>
    </row>
    <row r="40" spans="1:3" ht="16.5" thickBot="1" x14ac:dyDescent="0.3">
      <c r="A40" s="6">
        <v>2</v>
      </c>
      <c r="B40" s="9" t="s">
        <v>59</v>
      </c>
      <c r="C40" s="8">
        <v>1</v>
      </c>
    </row>
    <row r="41" spans="1:3" ht="16.5" thickBot="1" x14ac:dyDescent="0.3">
      <c r="A41" s="6">
        <v>3</v>
      </c>
      <c r="B41" s="9" t="s">
        <v>60</v>
      </c>
      <c r="C41" s="8">
        <v>1</v>
      </c>
    </row>
    <row r="42" spans="1:3" ht="16.5" thickBot="1" x14ac:dyDescent="0.3">
      <c r="A42" s="16"/>
      <c r="B42" s="19"/>
      <c r="C42" s="18"/>
    </row>
    <row r="43" spans="1:3" ht="16.5" thickBot="1" x14ac:dyDescent="0.3">
      <c r="A43" s="6" t="s">
        <v>21</v>
      </c>
      <c r="B43" s="7" t="s">
        <v>71</v>
      </c>
      <c r="C43" s="8">
        <f>SUM(C44:C49)</f>
        <v>6</v>
      </c>
    </row>
    <row r="44" spans="1:3" ht="32.25" thickBot="1" x14ac:dyDescent="0.3">
      <c r="A44" s="6">
        <v>1</v>
      </c>
      <c r="B44" s="9" t="s">
        <v>72</v>
      </c>
      <c r="C44" s="8">
        <v>1</v>
      </c>
    </row>
    <row r="45" spans="1:3" ht="16.5" thickBot="1" x14ac:dyDescent="0.3">
      <c r="A45" s="6">
        <v>2</v>
      </c>
      <c r="B45" s="9" t="s">
        <v>73</v>
      </c>
      <c r="C45" s="8">
        <v>1</v>
      </c>
    </row>
    <row r="46" spans="1:3" ht="16.5" thickBot="1" x14ac:dyDescent="0.3">
      <c r="A46" s="6">
        <v>3</v>
      </c>
      <c r="B46" s="9" t="s">
        <v>74</v>
      </c>
      <c r="C46" s="8">
        <v>1</v>
      </c>
    </row>
    <row r="47" spans="1:3" ht="16.5" thickBot="1" x14ac:dyDescent="0.3">
      <c r="A47" s="6">
        <v>4</v>
      </c>
      <c r="B47" s="9" t="s">
        <v>75</v>
      </c>
      <c r="C47" s="8">
        <v>1</v>
      </c>
    </row>
    <row r="48" spans="1:3" ht="16.5" thickBot="1" x14ac:dyDescent="0.3">
      <c r="A48" s="6">
        <v>5</v>
      </c>
      <c r="B48" s="9" t="s">
        <v>76</v>
      </c>
      <c r="C48" s="8">
        <v>1</v>
      </c>
    </row>
    <row r="49" spans="1:3" ht="16.5" thickBot="1" x14ac:dyDescent="0.3">
      <c r="A49" s="6">
        <v>6</v>
      </c>
      <c r="B49" s="9" t="s">
        <v>97</v>
      </c>
      <c r="C49" s="8">
        <v>1</v>
      </c>
    </row>
    <row r="50" spans="1:3" ht="16.5" thickBot="1" x14ac:dyDescent="0.3">
      <c r="A50" s="16"/>
      <c r="B50" s="19"/>
      <c r="C50" s="18"/>
    </row>
    <row r="51" spans="1:3" ht="16.5" thickBot="1" x14ac:dyDescent="0.3">
      <c r="A51" s="6" t="s">
        <v>29</v>
      </c>
      <c r="B51" s="7" t="s">
        <v>61</v>
      </c>
      <c r="C51" s="15">
        <f>SUM(C52:C57)</f>
        <v>6</v>
      </c>
    </row>
    <row r="52" spans="1:3" ht="16.5" thickBot="1" x14ac:dyDescent="0.3">
      <c r="A52" s="6">
        <v>1</v>
      </c>
      <c r="B52" s="9" t="s">
        <v>30</v>
      </c>
      <c r="C52" s="15">
        <v>1</v>
      </c>
    </row>
    <row r="53" spans="1:3" ht="16.5" thickBot="1" x14ac:dyDescent="0.3">
      <c r="A53" s="6">
        <v>2</v>
      </c>
      <c r="B53" s="9" t="s">
        <v>77</v>
      </c>
      <c r="C53" s="15">
        <v>1</v>
      </c>
    </row>
    <row r="54" spans="1:3" ht="32.25" thickBot="1" x14ac:dyDescent="0.3">
      <c r="A54" s="6">
        <v>3</v>
      </c>
      <c r="B54" s="9" t="s">
        <v>81</v>
      </c>
      <c r="C54" s="15">
        <v>1</v>
      </c>
    </row>
    <row r="55" spans="1:3" ht="32.25" thickBot="1" x14ac:dyDescent="0.3">
      <c r="A55" s="6">
        <v>4</v>
      </c>
      <c r="B55" s="9" t="s">
        <v>78</v>
      </c>
      <c r="C55" s="15">
        <v>1</v>
      </c>
    </row>
    <row r="56" spans="1:3" ht="32.25" thickBot="1" x14ac:dyDescent="0.3">
      <c r="A56" s="6">
        <v>5</v>
      </c>
      <c r="B56" s="9" t="s">
        <v>79</v>
      </c>
      <c r="C56" s="15">
        <v>1</v>
      </c>
    </row>
    <row r="57" spans="1:3" ht="16.5" thickBot="1" x14ac:dyDescent="0.3">
      <c r="A57" s="6">
        <v>6</v>
      </c>
      <c r="B57" s="9" t="s">
        <v>80</v>
      </c>
      <c r="C57" s="15">
        <v>1</v>
      </c>
    </row>
    <row r="58" spans="1:3" ht="16.5" thickBot="1" x14ac:dyDescent="0.3">
      <c r="A58" s="16"/>
      <c r="B58" s="19"/>
      <c r="C58" s="18"/>
    </row>
    <row r="59" spans="1:3" ht="16.5" thickBot="1" x14ac:dyDescent="0.3">
      <c r="A59" s="6" t="s">
        <v>31</v>
      </c>
      <c r="B59" s="7" t="s">
        <v>82</v>
      </c>
      <c r="C59" s="15">
        <f>SUM(C60:C66)</f>
        <v>7</v>
      </c>
    </row>
    <row r="60" spans="1:3" ht="16.5" thickBot="1" x14ac:dyDescent="0.3">
      <c r="A60" s="6">
        <v>1</v>
      </c>
      <c r="B60" s="9" t="s">
        <v>83</v>
      </c>
      <c r="C60" s="15">
        <v>1</v>
      </c>
    </row>
    <row r="61" spans="1:3" ht="16.5" thickBot="1" x14ac:dyDescent="0.3">
      <c r="A61" s="6">
        <v>2</v>
      </c>
      <c r="B61" s="9" t="s">
        <v>84</v>
      </c>
      <c r="C61" s="15">
        <v>1</v>
      </c>
    </row>
    <row r="62" spans="1:3" ht="16.5" thickBot="1" x14ac:dyDescent="0.3">
      <c r="A62" s="6">
        <v>3</v>
      </c>
      <c r="B62" s="9" t="s">
        <v>85</v>
      </c>
      <c r="C62" s="15">
        <v>1</v>
      </c>
    </row>
    <row r="63" spans="1:3" ht="16.5" thickBot="1" x14ac:dyDescent="0.3">
      <c r="A63" s="6">
        <v>4</v>
      </c>
      <c r="B63" s="9" t="s">
        <v>86</v>
      </c>
      <c r="C63" s="15">
        <v>1</v>
      </c>
    </row>
    <row r="64" spans="1:3" ht="32.25" thickBot="1" x14ac:dyDescent="0.3">
      <c r="A64" s="6">
        <v>5</v>
      </c>
      <c r="B64" s="9" t="s">
        <v>87</v>
      </c>
      <c r="C64" s="15">
        <v>1</v>
      </c>
    </row>
    <row r="65" spans="1:3" ht="16.5" thickBot="1" x14ac:dyDescent="0.3">
      <c r="A65" s="6">
        <v>6</v>
      </c>
      <c r="B65" s="9" t="s">
        <v>101</v>
      </c>
      <c r="C65" s="15">
        <v>1</v>
      </c>
    </row>
    <row r="66" spans="1:3" ht="16.5" thickBot="1" x14ac:dyDescent="0.3">
      <c r="A66" s="6">
        <v>7</v>
      </c>
      <c r="B66" s="9" t="s">
        <v>102</v>
      </c>
      <c r="C66" s="15">
        <v>1</v>
      </c>
    </row>
    <row r="67" spans="1:3" ht="16.5" thickBot="1" x14ac:dyDescent="0.3">
      <c r="A67" s="6"/>
      <c r="B67" s="9"/>
      <c r="C67" s="15"/>
    </row>
    <row r="68" spans="1:3" ht="16.5" thickBot="1" x14ac:dyDescent="0.3">
      <c r="A68" s="16" t="s">
        <v>32</v>
      </c>
      <c r="B68" s="20" t="s">
        <v>88</v>
      </c>
      <c r="C68" s="18">
        <f>C69+C78</f>
        <v>19.5</v>
      </c>
    </row>
    <row r="69" spans="1:3" ht="16.5" thickBot="1" x14ac:dyDescent="0.3">
      <c r="A69" s="6" t="s">
        <v>15</v>
      </c>
      <c r="B69" s="7" t="s">
        <v>33</v>
      </c>
      <c r="C69" s="15">
        <f>SUM(C70:C76)</f>
        <v>7</v>
      </c>
    </row>
    <row r="70" spans="1:3" ht="16.5" thickBot="1" x14ac:dyDescent="0.3">
      <c r="A70" s="6">
        <v>1</v>
      </c>
      <c r="B70" s="9" t="s">
        <v>34</v>
      </c>
      <c r="C70" s="15">
        <v>1</v>
      </c>
    </row>
    <row r="71" spans="1:3" ht="16.5" thickBot="1" x14ac:dyDescent="0.3">
      <c r="A71" s="6">
        <v>2</v>
      </c>
      <c r="B71" s="9" t="s">
        <v>35</v>
      </c>
      <c r="C71" s="15">
        <v>1</v>
      </c>
    </row>
    <row r="72" spans="1:3" ht="16.5" thickBot="1" x14ac:dyDescent="0.3">
      <c r="A72" s="6">
        <v>3</v>
      </c>
      <c r="B72" s="9" t="s">
        <v>36</v>
      </c>
      <c r="C72" s="15">
        <v>1</v>
      </c>
    </row>
    <row r="73" spans="1:3" ht="16.5" thickBot="1" x14ac:dyDescent="0.3">
      <c r="A73" s="6">
        <v>4</v>
      </c>
      <c r="B73" s="9" t="s">
        <v>89</v>
      </c>
      <c r="C73" s="15">
        <v>1</v>
      </c>
    </row>
    <row r="74" spans="1:3" ht="16.5" thickBot="1" x14ac:dyDescent="0.3">
      <c r="A74" s="6">
        <v>5</v>
      </c>
      <c r="B74" s="9" t="s">
        <v>37</v>
      </c>
      <c r="C74" s="15">
        <v>1</v>
      </c>
    </row>
    <row r="75" spans="1:3" ht="16.5" thickBot="1" x14ac:dyDescent="0.3">
      <c r="A75" s="6">
        <v>6</v>
      </c>
      <c r="B75" s="9" t="s">
        <v>38</v>
      </c>
      <c r="C75" s="15">
        <v>1</v>
      </c>
    </row>
    <row r="76" spans="1:3" ht="16.5" thickBot="1" x14ac:dyDescent="0.3">
      <c r="A76" s="6">
        <v>7</v>
      </c>
      <c r="B76" s="9" t="s">
        <v>90</v>
      </c>
      <c r="C76" s="15">
        <v>1</v>
      </c>
    </row>
    <row r="77" spans="1:3" ht="16.5" thickBot="1" x14ac:dyDescent="0.3">
      <c r="A77" s="6"/>
      <c r="B77" s="9"/>
      <c r="C77" s="15"/>
    </row>
    <row r="78" spans="1:3" ht="16.5" thickBot="1" x14ac:dyDescent="0.3">
      <c r="A78" s="24" t="s">
        <v>29</v>
      </c>
      <c r="B78" s="25" t="s">
        <v>39</v>
      </c>
      <c r="C78" s="26">
        <f>SUM(C79:C85)</f>
        <v>12.5</v>
      </c>
    </row>
    <row r="79" spans="1:3" ht="16.5" thickBot="1" x14ac:dyDescent="0.3">
      <c r="A79" s="6">
        <v>1</v>
      </c>
      <c r="B79" s="9" t="s">
        <v>40</v>
      </c>
      <c r="C79" s="15">
        <v>1</v>
      </c>
    </row>
    <row r="80" spans="1:3" ht="16.5" thickBot="1" x14ac:dyDescent="0.3">
      <c r="A80" s="6">
        <v>2</v>
      </c>
      <c r="B80" s="9" t="s">
        <v>41</v>
      </c>
      <c r="C80" s="15">
        <v>1</v>
      </c>
    </row>
    <row r="81" spans="1:3" ht="16.5" thickBot="1" x14ac:dyDescent="0.3">
      <c r="A81" s="6">
        <v>3</v>
      </c>
      <c r="B81" s="9" t="s">
        <v>42</v>
      </c>
      <c r="C81" s="15">
        <v>1</v>
      </c>
    </row>
    <row r="82" spans="1:3" ht="16.5" thickBot="1" x14ac:dyDescent="0.3">
      <c r="A82" s="6">
        <v>4</v>
      </c>
      <c r="B82" s="9" t="s">
        <v>91</v>
      </c>
      <c r="C82" s="15">
        <v>1</v>
      </c>
    </row>
    <row r="83" spans="1:3" ht="16.5" thickBot="1" x14ac:dyDescent="0.3">
      <c r="A83" s="6">
        <v>5</v>
      </c>
      <c r="B83" s="9" t="s">
        <v>43</v>
      </c>
      <c r="C83" s="15">
        <v>1</v>
      </c>
    </row>
    <row r="84" spans="1:3" ht="16.5" thickBot="1" x14ac:dyDescent="0.3">
      <c r="A84" s="6">
        <v>6</v>
      </c>
      <c r="B84" s="9" t="s">
        <v>44</v>
      </c>
      <c r="C84" s="15">
        <v>1</v>
      </c>
    </row>
    <row r="85" spans="1:3" ht="16.5" thickBot="1" x14ac:dyDescent="0.3">
      <c r="A85" s="6">
        <v>7</v>
      </c>
      <c r="B85" s="9" t="s">
        <v>103</v>
      </c>
      <c r="C85" s="15">
        <v>6.5</v>
      </c>
    </row>
    <row r="86" spans="1:3" ht="47.25" customHeight="1" thickBot="1" x14ac:dyDescent="0.3">
      <c r="A86" s="32" t="s">
        <v>45</v>
      </c>
      <c r="B86" s="33"/>
      <c r="C86" s="26">
        <f>C5+C10+C16+C36+C68</f>
        <v>64.5</v>
      </c>
    </row>
    <row r="87" spans="1:3" ht="16.5" thickBot="1" x14ac:dyDescent="0.3">
      <c r="A87" s="6"/>
      <c r="B87" s="9"/>
      <c r="C87" s="15"/>
    </row>
    <row r="88" spans="1:3" ht="16.5" thickBot="1" x14ac:dyDescent="0.3">
      <c r="A88" s="24" t="s">
        <v>46</v>
      </c>
      <c r="B88" s="25" t="s">
        <v>47</v>
      </c>
      <c r="C88" s="26">
        <f>C89+C92+C95+C93</f>
        <v>13</v>
      </c>
    </row>
    <row r="89" spans="1:3" ht="16.5" thickBot="1" x14ac:dyDescent="0.3">
      <c r="A89" s="24" t="s">
        <v>15</v>
      </c>
      <c r="B89" s="25" t="s">
        <v>48</v>
      </c>
      <c r="C89" s="26">
        <f>SUM(C90:C91)</f>
        <v>6</v>
      </c>
    </row>
    <row r="90" spans="1:3" ht="16.5" thickBot="1" x14ac:dyDescent="0.3">
      <c r="A90" s="6">
        <v>1</v>
      </c>
      <c r="B90" s="9" t="s">
        <v>49</v>
      </c>
      <c r="C90" s="15">
        <v>1</v>
      </c>
    </row>
    <row r="91" spans="1:3" ht="16.5" thickBot="1" x14ac:dyDescent="0.3">
      <c r="A91" s="6">
        <v>2</v>
      </c>
      <c r="B91" s="9" t="s">
        <v>92</v>
      </c>
      <c r="C91" s="15">
        <v>5</v>
      </c>
    </row>
    <row r="92" spans="1:3" ht="16.5" thickBot="1" x14ac:dyDescent="0.3">
      <c r="A92" s="26" t="s">
        <v>21</v>
      </c>
      <c r="B92" s="25" t="s">
        <v>93</v>
      </c>
      <c r="C92" s="26">
        <v>1</v>
      </c>
    </row>
    <row r="93" spans="1:3" ht="16.5" thickBot="1" x14ac:dyDescent="0.3">
      <c r="A93" s="24" t="s">
        <v>29</v>
      </c>
      <c r="B93" s="25" t="s">
        <v>50</v>
      </c>
      <c r="C93" s="26">
        <f>C94</f>
        <v>5</v>
      </c>
    </row>
    <row r="94" spans="1:3" ht="16.5" thickBot="1" x14ac:dyDescent="0.3">
      <c r="A94" s="6">
        <v>1</v>
      </c>
      <c r="B94" s="9" t="s">
        <v>51</v>
      </c>
      <c r="C94" s="15">
        <v>5</v>
      </c>
    </row>
    <row r="95" spans="1:3" ht="16.5" thickBot="1" x14ac:dyDescent="0.3">
      <c r="A95" s="21" t="s">
        <v>31</v>
      </c>
      <c r="B95" s="22" t="s">
        <v>52</v>
      </c>
      <c r="C95" s="23">
        <f>C96</f>
        <v>1</v>
      </c>
    </row>
    <row r="96" spans="1:3" ht="16.5" thickBot="1" x14ac:dyDescent="0.3">
      <c r="A96" s="6">
        <v>1</v>
      </c>
      <c r="B96" s="7" t="s">
        <v>53</v>
      </c>
      <c r="C96" s="15">
        <v>1</v>
      </c>
    </row>
    <row r="97" spans="1:3" ht="16.5" thickBot="1" x14ac:dyDescent="0.3">
      <c r="A97" s="6"/>
      <c r="B97" s="7"/>
      <c r="C97" s="15"/>
    </row>
    <row r="98" spans="1:3" ht="16.5" thickBot="1" x14ac:dyDescent="0.3">
      <c r="A98" s="10" t="s">
        <v>8</v>
      </c>
      <c r="B98" s="13" t="s">
        <v>54</v>
      </c>
      <c r="C98" s="12">
        <f>C100</f>
        <v>8</v>
      </c>
    </row>
    <row r="99" spans="1:3" ht="16.5" thickBot="1" x14ac:dyDescent="0.3">
      <c r="A99" s="6"/>
      <c r="B99" s="7"/>
      <c r="C99" s="8"/>
    </row>
    <row r="100" spans="1:3" ht="16.5" thickBot="1" x14ac:dyDescent="0.3">
      <c r="A100" s="24" t="s">
        <v>15</v>
      </c>
      <c r="B100" s="25" t="s">
        <v>95</v>
      </c>
      <c r="C100" s="26">
        <f>SUM(C101:C105)</f>
        <v>8</v>
      </c>
    </row>
    <row r="101" spans="1:3" ht="16.5" thickBot="1" x14ac:dyDescent="0.3">
      <c r="A101" s="6">
        <v>1</v>
      </c>
      <c r="B101" s="9" t="s">
        <v>99</v>
      </c>
      <c r="C101" s="15">
        <v>1</v>
      </c>
    </row>
    <row r="102" spans="1:3" ht="16.5" thickBot="1" x14ac:dyDescent="0.3">
      <c r="A102" s="6">
        <v>2</v>
      </c>
      <c r="B102" s="9" t="s">
        <v>62</v>
      </c>
      <c r="C102" s="15">
        <v>1</v>
      </c>
    </row>
    <row r="103" spans="1:3" ht="16.5" thickBot="1" x14ac:dyDescent="0.3">
      <c r="A103" s="6">
        <v>3</v>
      </c>
      <c r="B103" s="9" t="s">
        <v>63</v>
      </c>
      <c r="C103" s="15">
        <v>1</v>
      </c>
    </row>
    <row r="104" spans="1:3" ht="16.5" thickBot="1" x14ac:dyDescent="0.3">
      <c r="A104" s="6">
        <v>4</v>
      </c>
      <c r="B104" s="9" t="s">
        <v>55</v>
      </c>
      <c r="C104" s="15">
        <v>4</v>
      </c>
    </row>
    <row r="105" spans="1:3" ht="16.5" thickBot="1" x14ac:dyDescent="0.3">
      <c r="A105" s="6">
        <v>5</v>
      </c>
      <c r="B105" s="9" t="s">
        <v>96</v>
      </c>
      <c r="C105" s="15">
        <v>1</v>
      </c>
    </row>
    <row r="106" spans="1:3" ht="94.5" customHeight="1" thickBot="1" x14ac:dyDescent="0.3">
      <c r="A106" s="34" t="s">
        <v>56</v>
      </c>
      <c r="B106" s="35"/>
      <c r="C106" s="27">
        <f>C5+C10+C16+C36+C68+C88+C98</f>
        <v>85.5</v>
      </c>
    </row>
    <row r="109" spans="1:3" x14ac:dyDescent="0.25">
      <c r="A109" s="28"/>
      <c r="B109" s="28"/>
    </row>
    <row r="110" spans="1:3" x14ac:dyDescent="0.25">
      <c r="A110" s="28"/>
      <c r="B110" s="28"/>
    </row>
    <row r="111" spans="1:3" x14ac:dyDescent="0.25">
      <c r="A111" s="28"/>
      <c r="B111" s="28"/>
    </row>
    <row r="112" spans="1:3" x14ac:dyDescent="0.25">
      <c r="A112" s="28"/>
      <c r="B112" s="28"/>
    </row>
    <row r="113" spans="1:2" x14ac:dyDescent="0.25">
      <c r="A113" s="28"/>
      <c r="B113" s="28"/>
    </row>
    <row r="114" spans="1:2" x14ac:dyDescent="0.25">
      <c r="A114" s="28"/>
      <c r="B114" s="28"/>
    </row>
    <row r="115" spans="1:2" x14ac:dyDescent="0.25">
      <c r="A115" s="28"/>
      <c r="B115" s="28"/>
    </row>
    <row r="116" spans="1:2" x14ac:dyDescent="0.25">
      <c r="A116" s="28"/>
      <c r="B116" s="28"/>
    </row>
    <row r="117" spans="1:2" x14ac:dyDescent="0.25">
      <c r="A117" s="28"/>
      <c r="B117" s="28"/>
    </row>
    <row r="118" spans="1:2" x14ac:dyDescent="0.25">
      <c r="A118" s="28"/>
      <c r="B118" s="28"/>
    </row>
    <row r="119" spans="1:2" x14ac:dyDescent="0.25">
      <c r="A119" s="28"/>
      <c r="B119" s="28"/>
    </row>
  </sheetData>
  <mergeCells count="3">
    <mergeCell ref="A86:B86"/>
    <mergeCell ref="A106:B106"/>
    <mergeCell ref="A2:C2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2025-03-07T07:55:27Z</dcterms:modified>
</cp:coreProperties>
</file>